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4"/>
  </bookViews>
  <sheets>
    <sheet name="家电" sheetId="1" r:id="rId1"/>
    <sheet name="数码" sheetId="4" r:id="rId2"/>
    <sheet name="家居" sheetId="2" r:id="rId3"/>
    <sheet name="电动自行车" sheetId="3" r:id="rId4"/>
    <sheet name="建材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<sst xmlns="http://schemas.openxmlformats.org/spreadsheetml/2006/main" count="203" uniqueCount="139">
  <si>
    <t>伊春市家电以旧换新领域符合补贴政策市场主体名单</t>
  </si>
  <si>
    <t>单位：元</t>
  </si>
  <si>
    <t>序号</t>
  </si>
  <si>
    <t>县区</t>
  </si>
  <si>
    <t>参与活动市场主体名称</t>
  </si>
  <si>
    <t>核定补贴笔数</t>
  </si>
  <si>
    <t>核定补贴金额</t>
  </si>
  <si>
    <t>铁力市</t>
  </si>
  <si>
    <t>铁力市莲雪家电厅</t>
  </si>
  <si>
    <t>铁力市正阳海尔专卖店</t>
  </si>
  <si>
    <t>铁力市桃山金立家电商店（海尔家电）</t>
  </si>
  <si>
    <t>铁力市双丰同济百货商场</t>
  </si>
  <si>
    <t>铁力市乐驰电脑商店</t>
  </si>
  <si>
    <t>铁力市雷歌家电商店</t>
  </si>
  <si>
    <t>铁力市亿田集成灶经销部</t>
  </si>
  <si>
    <t>铁力市正阳远大通讯广场</t>
  </si>
  <si>
    <t>铁力市梦云家用电器销售店</t>
  </si>
  <si>
    <t>铁力市站前双星家电商场</t>
  </si>
  <si>
    <t>铁力市桃山风雷家电商店</t>
  </si>
  <si>
    <t>嘉荫县</t>
  </si>
  <si>
    <t>嘉荫县朝阳镇慧明电脑</t>
  </si>
  <si>
    <t>嘉荫县朝阳镇聚优品牌家电批发城</t>
  </si>
  <si>
    <t>嘉荫县朝阳镇老百事成家电大世界商店</t>
  </si>
  <si>
    <t>嘉荫县朝阳镇求实手机电脑店</t>
  </si>
  <si>
    <t>嘉荫县朝阳镇新时代先锋电脑城</t>
  </si>
  <si>
    <t>嘉荫县创佳家电商场</t>
  </si>
  <si>
    <t>嘉荫县康信手机店</t>
  </si>
  <si>
    <t>嘉荫县名气广汇家电商场</t>
  </si>
  <si>
    <t>嘉荫县新讯手机大卖场</t>
  </si>
  <si>
    <t>汤旺县</t>
  </si>
  <si>
    <t>乌伊岭区国庆家电城</t>
  </si>
  <si>
    <t>乌伊岭区海尔专卖店</t>
  </si>
  <si>
    <t>伊春市汤旺河区新时代家电商店</t>
  </si>
  <si>
    <t>伊春市汤旺河区鑫旺百货商店</t>
  </si>
  <si>
    <t>丰林县</t>
  </si>
  <si>
    <t>伊春市新青区诚泽荣事达家电城</t>
  </si>
  <si>
    <t>伊春市新青区恒丰家电商场</t>
  </si>
  <si>
    <t>丰林县吉鑫家电商店</t>
  </si>
  <si>
    <t>丰林县龙一腾手机卖场</t>
  </si>
  <si>
    <t>南岔县</t>
  </si>
  <si>
    <t>伊春市南岔区合泰家电城</t>
  </si>
  <si>
    <t>哈尔滨市凯之佳商贸有限公司南岔分公司</t>
  </si>
  <si>
    <t>伊春市南岔区汇一电脑耗材中心</t>
  </si>
  <si>
    <t>大箐山县</t>
  </si>
  <si>
    <t>大箐山县大成家电商行</t>
  </si>
  <si>
    <t>伊春市带岭区万合购物中心</t>
  </si>
  <si>
    <t>伊春市带岭区智家电器商店</t>
  </si>
  <si>
    <t>大箐山县朗乡海尔专卖店</t>
  </si>
  <si>
    <t>大箐山县朗乡王东手机卖场</t>
  </si>
  <si>
    <t>伊美区</t>
  </si>
  <si>
    <t>黑龙江省宇森网络科技有限公司</t>
  </si>
  <si>
    <t>伊春超星恒业商贸有限公司</t>
  </si>
  <si>
    <t>伊春恒远科贸有限公司</t>
  </si>
  <si>
    <t>伊春济兴家电有限公司</t>
  </si>
  <si>
    <t>伊春区富华家电商场</t>
  </si>
  <si>
    <t>伊春区金鑫林家电商行</t>
  </si>
  <si>
    <t>伊春区卓亚通讯店</t>
  </si>
  <si>
    <t>伊春市创新腾达科技有限公司</t>
  </si>
  <si>
    <t>伊春市佳德商贸有限责任公司</t>
  </si>
  <si>
    <t>伊春市利洋商贸有限公司</t>
  </si>
  <si>
    <t>伊春市联众信邦通讯设备经销有限公司</t>
  </si>
  <si>
    <t>伊春市隆科商贸有限公司</t>
  </si>
  <si>
    <t>伊春市天音新动通信设备经销有限公司</t>
  </si>
  <si>
    <t>伊春市伊春区光明城方圆橱柜精品屋</t>
  </si>
  <si>
    <t>伊春市伊春区华帝电器专卖店</t>
  </si>
  <si>
    <t>伊春市伊春区济兴家电商店</t>
  </si>
  <si>
    <t>伊春市伊春区全能通手机卖场</t>
  </si>
  <si>
    <t>伊春市伊美区天夫手机卖场</t>
  </si>
  <si>
    <t>伊春市伊美区智朗家电商城</t>
  </si>
  <si>
    <t>伊春市众力通讯科技有限公司</t>
  </si>
  <si>
    <t>伊春天海商贸有限公司</t>
  </si>
  <si>
    <t>伊美区新超星电器商场</t>
  </si>
  <si>
    <t>乌翠区</t>
  </si>
  <si>
    <t>伊春市乌翠区冠亨家用电器商店</t>
  </si>
  <si>
    <t>友好区</t>
  </si>
  <si>
    <t>伊春市上甘岭区美的家电专卖店</t>
  </si>
  <si>
    <t>伊春市友好区劝业家电商店</t>
  </si>
  <si>
    <t>伊春市友好区天天电器商店</t>
  </si>
  <si>
    <t>金林区</t>
  </si>
  <si>
    <t>伊春市金山屯区金森海尔电器商店</t>
  </si>
  <si>
    <t>伊春市西林区海尔专卖店</t>
  </si>
  <si>
    <t>伊春市西林区新旭日家电城</t>
  </si>
  <si>
    <t>伊春市手机、平板、智能手表（手环）购新领域
符合补贴政策市场主体名单</t>
  </si>
  <si>
    <t>铁力市西城安捷迅通讯商店</t>
  </si>
  <si>
    <t>铁力市小邓手机维修中心</t>
  </si>
  <si>
    <t>铁力市欧铂手机商店</t>
  </si>
  <si>
    <t>铁力市正阳信源手机卖场</t>
  </si>
  <si>
    <t>铁力农场信誉手机专卖店</t>
  </si>
  <si>
    <t>铁力市桃山旭日手机商店</t>
  </si>
  <si>
    <t>铁力市双丰新时代手机卖场</t>
  </si>
  <si>
    <t>嘉荫县朝阳镇双龙手机专营店</t>
  </si>
  <si>
    <t>嘉荫县华府手机卖场</t>
  </si>
  <si>
    <t>伊春市汤旺河区宝丽金百货商店</t>
  </si>
  <si>
    <t>伊春市五营区全球通手机航母店</t>
  </si>
  <si>
    <t>伊春市新青区新天天全网通手机卖场</t>
  </si>
  <si>
    <t>伊春市新青区佳淇手机店</t>
  </si>
  <si>
    <t>伊春市红星区中国移动华宇手机专营店</t>
  </si>
  <si>
    <t>伊春市新青区凌志手机卖场</t>
  </si>
  <si>
    <t>伊春市五营区天一电讯手机店</t>
  </si>
  <si>
    <t>伊春市红星区永兴手机专卖</t>
  </si>
  <si>
    <t>伊春市南岔区环球手机卖场</t>
  </si>
  <si>
    <t>伊春市南岔区蓝天电讯商店</t>
  </si>
  <si>
    <t>伊春市南岔区龙翔通讯手机商店</t>
  </si>
  <si>
    <t>伊春市南岔区小雪联通手机卖场</t>
  </si>
  <si>
    <t>伊春市南岔区远生移动通讯商店</t>
  </si>
  <si>
    <t>铁力市朗乡云翔通讯手机店</t>
  </si>
  <si>
    <t>伊春市带岭区新信达手机卖场</t>
  </si>
  <si>
    <t>哈尔滨旭东经贸科技有限公司伊春分公司</t>
  </si>
  <si>
    <t>黑龙江省九机通讯设备有限公司</t>
  </si>
  <si>
    <t>齐齐哈尔欣富数码科技有限公司伊美分公司</t>
  </si>
  <si>
    <t>伊春区天之翼电子数码商店</t>
  </si>
  <si>
    <t>伊春区网红通讯店</t>
  </si>
  <si>
    <t>伊春区中邮普泰通讯</t>
  </si>
  <si>
    <t>伊春市美溪区宏鹏电信手机卖场</t>
  </si>
  <si>
    <t>伊春市伊春区铭信通讯店</t>
  </si>
  <si>
    <t>伊春市伊春区七星手机店</t>
  </si>
  <si>
    <t>中国联合网络通信有限公司伊春市分公司</t>
  </si>
  <si>
    <t>中国移动通信集团黑龙江有限公司伊春分公司</t>
  </si>
  <si>
    <t>伊春市乌马河区小米手机卖场</t>
  </si>
  <si>
    <t>伊春市乌马河区海园通讯商店</t>
  </si>
  <si>
    <t>伊春市乌马河区大乔手机卖场</t>
  </si>
  <si>
    <t>伊春市翠峦区全球通手机大卖场</t>
  </si>
  <si>
    <t>伊春市乌翠区酷联手机专卖店</t>
  </si>
  <si>
    <t>伊春市翠峦区佳鑫手机大卖场</t>
  </si>
  <si>
    <t>伊春市友好区鑫雨阳光通讯器材经销店</t>
  </si>
  <si>
    <t>伊春市金山屯区华滨手机商店</t>
  </si>
  <si>
    <t>伊春市金山屯区敬池通讯设备店</t>
  </si>
  <si>
    <t>伊春市金山屯区天天手机卖场</t>
  </si>
  <si>
    <t>伊春市西林区步步高手机卖场</t>
  </si>
  <si>
    <t>伊春市西林区神龙手机专营店</t>
  </si>
  <si>
    <t>伊春市西林区鑫誉凌志手机卖场</t>
  </si>
  <si>
    <t>合计</t>
  </si>
  <si>
    <t>伊春市家装消费品（智能家居领域）领域
符合补贴政策市场主体名单</t>
  </si>
  <si>
    <t>伊春市电动自行车以旧换新领域
符合补贴政策市场主体名单</t>
  </si>
  <si>
    <t>伊春市汤旺河区联君摩托车店</t>
  </si>
  <si>
    <t>伊春市新青区牛刚电动车店</t>
  </si>
  <si>
    <t>伊春市家装消费品（家装建材领域）领域
符合补贴政策市场主体名单</t>
  </si>
  <si>
    <t>南岔县鑫品森家具有限责任公司</t>
  </si>
  <si>
    <t>伊春市伊春区亚萨合莱盼盼防盗门专营店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</si>
</sst>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_ * #,##0_ ;_ * \-#,##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0" fillId="0" borderId="10" xfId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3" fontId="9" fillId="0" borderId="10" xfId="1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6" fontId="9" fillId="0" borderId="17" xfId="1" applyNumberFormat="1" applyFont="1" applyFill="1" applyBorder="1" applyAlignment="1" applyProtection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3" fontId="8" fillId="0" borderId="10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10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6" fontId="8" fillId="0" borderId="21" xfId="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1" fillId="0" borderId="24" xfId="1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workbookViewId="0">
      <selection activeCell="C7" sqref="C7"/>
    </sheetView>
  </sheetViews>
  <sheetFormatPr defaultColWidth="9" defaultRowHeight="13.5" outlineLevelCol="4"/>
  <cols>
    <col min="1" max="1" width="7.625" customWidth="1"/>
    <col min="2" max="2" width="10.1333333333333" customWidth="1"/>
    <col min="3" max="3" width="41" customWidth="1"/>
    <col min="4" max="4" width="13.875" customWidth="1"/>
    <col min="5" max="5" width="16" customWidth="1"/>
  </cols>
  <sheetData>
    <row r="1" ht="34" customHeight="1" spans="1:5">
      <c r="A1" s="58" t="s">
        <v>0</v>
      </c>
      <c r="B1" s="58"/>
      <c r="C1" s="58"/>
      <c r="D1" s="58"/>
      <c r="E1" s="58"/>
    </row>
    <row r="2" ht="21" customHeight="1" spans="1:5">
      <c r="A2" s="15"/>
      <c r="B2" s="15"/>
      <c r="C2" s="15"/>
      <c r="D2" s="15"/>
      <c r="E2" s="15" t="s">
        <v>1</v>
      </c>
    </row>
    <row r="3" ht="3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29" customFormat="1" ht="18" customHeight="1" spans="1:5">
      <c r="A4" s="59">
        <v>1</v>
      </c>
      <c r="B4" s="60" t="s">
        <v>7</v>
      </c>
      <c r="C4" s="59" t="s">
        <v>8</v>
      </c>
      <c r="D4" s="61">
        <v>1088</v>
      </c>
      <c r="E4" s="62">
        <v>645788.1</v>
      </c>
    </row>
    <row r="5" s="29" customFormat="1" ht="18" customHeight="1" spans="1:5">
      <c r="A5" s="59">
        <v>2</v>
      </c>
      <c r="B5" s="63"/>
      <c r="C5" s="64" t="s">
        <v>9</v>
      </c>
      <c r="D5" s="61">
        <v>855</v>
      </c>
      <c r="E5" s="62">
        <v>463543.1</v>
      </c>
    </row>
    <row r="6" s="29" customFormat="1" ht="18" customHeight="1" spans="1:5">
      <c r="A6" s="59">
        <v>3</v>
      </c>
      <c r="B6" s="63"/>
      <c r="C6" s="64" t="s">
        <v>10</v>
      </c>
      <c r="D6" s="61">
        <v>425</v>
      </c>
      <c r="E6" s="62">
        <v>149719.8</v>
      </c>
    </row>
    <row r="7" s="29" customFormat="1" ht="18" customHeight="1" spans="1:5">
      <c r="A7" s="59">
        <v>4</v>
      </c>
      <c r="B7" s="63"/>
      <c r="C7" s="64" t="s">
        <v>11</v>
      </c>
      <c r="D7" s="61">
        <v>299</v>
      </c>
      <c r="E7" s="62">
        <v>142911.9</v>
      </c>
    </row>
    <row r="8" s="29" customFormat="1" ht="18" customHeight="1" spans="1:5">
      <c r="A8" s="59">
        <v>5</v>
      </c>
      <c r="B8" s="63"/>
      <c r="C8" s="65" t="s">
        <v>12</v>
      </c>
      <c r="D8" s="61">
        <v>222</v>
      </c>
      <c r="E8" s="62">
        <v>359723.4</v>
      </c>
    </row>
    <row r="9" s="29" customFormat="1" ht="18" customHeight="1" spans="1:5">
      <c r="A9" s="59">
        <v>6</v>
      </c>
      <c r="B9" s="63"/>
      <c r="C9" s="65" t="s">
        <v>13</v>
      </c>
      <c r="D9" s="61">
        <v>156</v>
      </c>
      <c r="E9" s="62">
        <v>88787.45</v>
      </c>
    </row>
    <row r="10" s="29" customFormat="1" ht="18" customHeight="1" spans="1:5">
      <c r="A10" s="59">
        <v>7</v>
      </c>
      <c r="B10" s="63"/>
      <c r="C10" s="64" t="s">
        <v>14</v>
      </c>
      <c r="D10" s="61">
        <v>84</v>
      </c>
      <c r="E10" s="62">
        <v>103058.8</v>
      </c>
    </row>
    <row r="11" s="29" customFormat="1" ht="18" customHeight="1" spans="1:5">
      <c r="A11" s="59">
        <v>8</v>
      </c>
      <c r="B11" s="63"/>
      <c r="C11" s="65" t="s">
        <v>15</v>
      </c>
      <c r="D11" s="61">
        <v>62</v>
      </c>
      <c r="E11" s="62">
        <v>22115.84</v>
      </c>
    </row>
    <row r="12" s="29" customFormat="1" ht="18" customHeight="1" spans="1:5">
      <c r="A12" s="59">
        <v>9</v>
      </c>
      <c r="B12" s="63"/>
      <c r="C12" s="65" t="s">
        <v>16</v>
      </c>
      <c r="D12" s="61">
        <v>46</v>
      </c>
      <c r="E12" s="62">
        <v>51663.2</v>
      </c>
    </row>
    <row r="13" s="29" customFormat="1" ht="18" customHeight="1" spans="1:5">
      <c r="A13" s="59">
        <v>10</v>
      </c>
      <c r="B13" s="63"/>
      <c r="C13" s="64" t="s">
        <v>17</v>
      </c>
      <c r="D13" s="61">
        <v>11</v>
      </c>
      <c r="E13" s="66">
        <v>5937.8</v>
      </c>
    </row>
    <row r="14" s="29" customFormat="1" ht="18" customHeight="1" spans="1:5">
      <c r="A14" s="59">
        <v>11</v>
      </c>
      <c r="B14" s="63"/>
      <c r="C14" s="67" t="s">
        <v>18</v>
      </c>
      <c r="D14" s="68">
        <v>2</v>
      </c>
      <c r="E14" s="69">
        <v>2900</v>
      </c>
    </row>
    <row r="15" s="29" customFormat="1" ht="17" customHeight="1" spans="1:5">
      <c r="A15" s="59">
        <v>12</v>
      </c>
      <c r="B15" s="70" t="s">
        <v>19</v>
      </c>
      <c r="C15" s="71" t="s">
        <v>20</v>
      </c>
      <c r="D15" s="72">
        <v>5</v>
      </c>
      <c r="E15" s="73">
        <v>8879</v>
      </c>
    </row>
    <row r="16" s="29" customFormat="1" ht="17" customHeight="1" spans="1:5">
      <c r="A16" s="59">
        <v>13</v>
      </c>
      <c r="B16" s="74"/>
      <c r="C16" s="71" t="s">
        <v>21</v>
      </c>
      <c r="D16" s="75">
        <v>192</v>
      </c>
      <c r="E16" s="76">
        <v>118420.75</v>
      </c>
    </row>
    <row r="17" s="29" customFormat="1" ht="17" customHeight="1" spans="1:5">
      <c r="A17" s="59">
        <v>14</v>
      </c>
      <c r="B17" s="74"/>
      <c r="C17" s="71" t="s">
        <v>22</v>
      </c>
      <c r="D17" s="75">
        <v>49</v>
      </c>
      <c r="E17" s="76">
        <v>48815.35</v>
      </c>
    </row>
    <row r="18" s="29" customFormat="1" ht="17" customHeight="1" spans="1:5">
      <c r="A18" s="59">
        <v>15</v>
      </c>
      <c r="B18" s="74"/>
      <c r="C18" s="71" t="s">
        <v>23</v>
      </c>
      <c r="D18" s="75">
        <v>5</v>
      </c>
      <c r="E18" s="76">
        <v>9599.4</v>
      </c>
    </row>
    <row r="19" s="29" customFormat="1" ht="17" customHeight="1" spans="1:5">
      <c r="A19" s="59">
        <v>16</v>
      </c>
      <c r="B19" s="74"/>
      <c r="C19" s="71" t="s">
        <v>24</v>
      </c>
      <c r="D19" s="75">
        <v>3</v>
      </c>
      <c r="E19" s="76">
        <v>3979.4</v>
      </c>
    </row>
    <row r="20" s="29" customFormat="1" ht="17" customHeight="1" spans="1:5">
      <c r="A20" s="59">
        <v>17</v>
      </c>
      <c r="B20" s="74"/>
      <c r="C20" s="71" t="s">
        <v>25</v>
      </c>
      <c r="D20" s="75">
        <v>689</v>
      </c>
      <c r="E20" s="76">
        <v>353847.199999997</v>
      </c>
    </row>
    <row r="21" s="29" customFormat="1" ht="17" customHeight="1" spans="1:5">
      <c r="A21" s="59">
        <v>18</v>
      </c>
      <c r="B21" s="74"/>
      <c r="C21" s="71" t="s">
        <v>26</v>
      </c>
      <c r="D21" s="75">
        <v>9</v>
      </c>
      <c r="E21" s="76">
        <v>9898.2</v>
      </c>
    </row>
    <row r="22" s="29" customFormat="1" ht="17" customHeight="1" spans="1:5">
      <c r="A22" s="59">
        <v>19</v>
      </c>
      <c r="B22" s="74"/>
      <c r="C22" s="71" t="s">
        <v>27</v>
      </c>
      <c r="D22" s="75">
        <v>28</v>
      </c>
      <c r="E22" s="76">
        <v>13801.55</v>
      </c>
    </row>
    <row r="23" s="29" customFormat="1" ht="17" customHeight="1" spans="1:5">
      <c r="A23" s="59">
        <v>20</v>
      </c>
      <c r="B23" s="77"/>
      <c r="C23" s="71" t="s">
        <v>28</v>
      </c>
      <c r="D23" s="78">
        <v>12</v>
      </c>
      <c r="E23" s="79">
        <v>15778</v>
      </c>
    </row>
    <row r="24" s="29" customFormat="1" ht="17" customHeight="1" spans="1:5">
      <c r="A24" s="59">
        <v>21</v>
      </c>
      <c r="B24" s="80" t="s">
        <v>29</v>
      </c>
      <c r="C24" s="81" t="s">
        <v>30</v>
      </c>
      <c r="D24" s="81">
        <v>133</v>
      </c>
      <c r="E24" s="82">
        <v>57600</v>
      </c>
    </row>
    <row r="25" s="29" customFormat="1" ht="17" customHeight="1" spans="1:5">
      <c r="A25" s="59">
        <v>22</v>
      </c>
      <c r="B25" s="83"/>
      <c r="C25" s="84" t="s">
        <v>31</v>
      </c>
      <c r="D25" s="84">
        <v>67</v>
      </c>
      <c r="E25" s="85">
        <v>34703.95</v>
      </c>
    </row>
    <row r="26" s="29" customFormat="1" ht="17" customHeight="1" spans="1:5">
      <c r="A26" s="59">
        <v>23</v>
      </c>
      <c r="B26" s="83"/>
      <c r="C26" s="84" t="s">
        <v>32</v>
      </c>
      <c r="D26" s="84">
        <v>436</v>
      </c>
      <c r="E26" s="85">
        <v>193265.85</v>
      </c>
    </row>
    <row r="27" s="29" customFormat="1" ht="17" customHeight="1" spans="1:5">
      <c r="A27" s="59">
        <v>24</v>
      </c>
      <c r="B27" s="86"/>
      <c r="C27" s="84" t="s">
        <v>33</v>
      </c>
      <c r="D27" s="84">
        <v>249</v>
      </c>
      <c r="E27" s="85">
        <v>119303</v>
      </c>
    </row>
    <row r="28" s="29" customFormat="1" ht="17" customHeight="1" spans="1:5">
      <c r="A28" s="59">
        <v>25</v>
      </c>
      <c r="B28" s="83" t="s">
        <v>34</v>
      </c>
      <c r="C28" s="87" t="s">
        <v>35</v>
      </c>
      <c r="D28" s="65">
        <v>454</v>
      </c>
      <c r="E28" s="88">
        <v>179398.45</v>
      </c>
    </row>
    <row r="29" s="29" customFormat="1" ht="17" customHeight="1" spans="1:5">
      <c r="A29" s="59">
        <v>26</v>
      </c>
      <c r="B29" s="83"/>
      <c r="C29" s="65" t="s">
        <v>36</v>
      </c>
      <c r="D29" s="65">
        <v>201</v>
      </c>
      <c r="E29" s="88">
        <v>110061</v>
      </c>
    </row>
    <row r="30" s="29" customFormat="1" ht="17" customHeight="1" spans="1:5">
      <c r="A30" s="59">
        <v>27</v>
      </c>
      <c r="B30" s="83"/>
      <c r="C30" s="65" t="s">
        <v>37</v>
      </c>
      <c r="D30" s="65">
        <v>9</v>
      </c>
      <c r="E30" s="88">
        <v>3306.9</v>
      </c>
    </row>
    <row r="31" s="29" customFormat="1" ht="17" customHeight="1" spans="1:5">
      <c r="A31" s="59">
        <v>28</v>
      </c>
      <c r="B31" s="86"/>
      <c r="C31" s="89" t="s">
        <v>38</v>
      </c>
      <c r="D31" s="65">
        <v>2</v>
      </c>
      <c r="E31" s="65">
        <v>1899.6</v>
      </c>
    </row>
    <row r="32" s="29" customFormat="1" ht="17" customHeight="1" spans="1:5">
      <c r="A32" s="59">
        <v>29</v>
      </c>
      <c r="B32" s="90" t="s">
        <v>39</v>
      </c>
      <c r="C32" s="91" t="s">
        <v>40</v>
      </c>
      <c r="D32" s="91">
        <v>207</v>
      </c>
      <c r="E32" s="92">
        <v>115063.45</v>
      </c>
    </row>
    <row r="33" s="29" customFormat="1" ht="17" customHeight="1" spans="1:5">
      <c r="A33" s="59">
        <v>30</v>
      </c>
      <c r="B33" s="93"/>
      <c r="C33" s="91" t="s">
        <v>41</v>
      </c>
      <c r="D33" s="91">
        <v>10</v>
      </c>
      <c r="E33" s="92">
        <v>9358</v>
      </c>
    </row>
    <row r="34" s="29" customFormat="1" ht="17" customHeight="1" spans="1:5">
      <c r="A34" s="59">
        <v>31</v>
      </c>
      <c r="B34" s="93"/>
      <c r="C34" s="91" t="s">
        <v>42</v>
      </c>
      <c r="D34" s="91">
        <v>1</v>
      </c>
      <c r="E34" s="92">
        <v>2000</v>
      </c>
    </row>
    <row r="35" customFormat="1" spans="1:5">
      <c r="A35" s="59">
        <v>32</v>
      </c>
      <c r="B35" s="70" t="s">
        <v>43</v>
      </c>
      <c r="C35" s="94" t="s">
        <v>44</v>
      </c>
      <c r="D35" s="95">
        <v>136</v>
      </c>
      <c r="E35" s="62">
        <v>95859.95</v>
      </c>
    </row>
    <row r="36" customFormat="1" spans="1:5">
      <c r="A36" s="59">
        <v>33</v>
      </c>
      <c r="B36" s="65"/>
      <c r="C36" s="94" t="s">
        <v>45</v>
      </c>
      <c r="D36" s="95">
        <v>175</v>
      </c>
      <c r="E36" s="62">
        <v>94318.75</v>
      </c>
    </row>
    <row r="37" customFormat="1" spans="1:5">
      <c r="A37" s="59">
        <v>34</v>
      </c>
      <c r="B37" s="65"/>
      <c r="C37" s="94" t="s">
        <v>46</v>
      </c>
      <c r="D37" s="95">
        <v>118</v>
      </c>
      <c r="E37" s="62">
        <v>69627.15</v>
      </c>
    </row>
    <row r="38" customFormat="1" spans="1:5">
      <c r="A38" s="59">
        <v>35</v>
      </c>
      <c r="B38" s="65"/>
      <c r="C38" s="94" t="s">
        <v>47</v>
      </c>
      <c r="D38" s="95">
        <v>267</v>
      </c>
      <c r="E38" s="62">
        <v>131496.8</v>
      </c>
    </row>
    <row r="39" customFormat="1" spans="1:5">
      <c r="A39" s="59">
        <v>36</v>
      </c>
      <c r="B39" s="65"/>
      <c r="C39" s="89" t="s">
        <v>48</v>
      </c>
      <c r="D39" s="89">
        <v>1</v>
      </c>
      <c r="E39" s="66">
        <v>1699.8</v>
      </c>
    </row>
    <row r="40" s="29" customFormat="1" ht="17" customHeight="1" spans="1:5">
      <c r="A40" s="59">
        <v>37</v>
      </c>
      <c r="B40" s="70" t="s">
        <v>49</v>
      </c>
      <c r="C40" s="91" t="s">
        <v>50</v>
      </c>
      <c r="D40" s="91">
        <v>6</v>
      </c>
      <c r="E40" s="96">
        <v>6478.8</v>
      </c>
    </row>
    <row r="41" s="29" customFormat="1" ht="17" customHeight="1" spans="1:5">
      <c r="A41" s="59">
        <v>38</v>
      </c>
      <c r="B41" s="74"/>
      <c r="C41" s="91" t="s">
        <v>51</v>
      </c>
      <c r="D41" s="91">
        <v>66</v>
      </c>
      <c r="E41" s="96">
        <v>40179</v>
      </c>
    </row>
    <row r="42" s="29" customFormat="1" ht="17" customHeight="1" spans="1:5">
      <c r="A42" s="59">
        <v>39</v>
      </c>
      <c r="B42" s="74"/>
      <c r="C42" s="91" t="s">
        <v>52</v>
      </c>
      <c r="D42" s="91">
        <v>522</v>
      </c>
      <c r="E42" s="96">
        <v>255465.44</v>
      </c>
    </row>
    <row r="43" s="29" customFormat="1" ht="17" customHeight="1" spans="1:5">
      <c r="A43" s="59">
        <v>40</v>
      </c>
      <c r="B43" s="74"/>
      <c r="C43" s="91" t="s">
        <v>53</v>
      </c>
      <c r="D43" s="91">
        <v>6686</v>
      </c>
      <c r="E43" s="96">
        <v>4041283.31</v>
      </c>
    </row>
    <row r="44" s="29" customFormat="1" ht="17" customHeight="1" spans="1:5">
      <c r="A44" s="59">
        <v>41</v>
      </c>
      <c r="B44" s="74"/>
      <c r="C44" s="91" t="s">
        <v>54</v>
      </c>
      <c r="D44" s="91">
        <v>62</v>
      </c>
      <c r="E44" s="96">
        <v>12993.7</v>
      </c>
    </row>
    <row r="45" s="29" customFormat="1" ht="17" customHeight="1" spans="1:5">
      <c r="A45" s="59">
        <v>42</v>
      </c>
      <c r="B45" s="74"/>
      <c r="C45" s="91" t="s">
        <v>55</v>
      </c>
      <c r="D45" s="91">
        <v>228</v>
      </c>
      <c r="E45" s="96">
        <v>61734.75</v>
      </c>
    </row>
    <row r="46" s="29" customFormat="1" ht="17" customHeight="1" spans="1:5">
      <c r="A46" s="59">
        <v>43</v>
      </c>
      <c r="B46" s="74"/>
      <c r="C46" s="91" t="s">
        <v>56</v>
      </c>
      <c r="D46" s="91">
        <v>9</v>
      </c>
      <c r="E46" s="96">
        <v>10548.6</v>
      </c>
    </row>
    <row r="47" s="29" customFormat="1" ht="17" customHeight="1" spans="1:5">
      <c r="A47" s="59">
        <v>44</v>
      </c>
      <c r="B47" s="74"/>
      <c r="C47" s="91" t="s">
        <v>57</v>
      </c>
      <c r="D47" s="91">
        <v>62</v>
      </c>
      <c r="E47" s="96">
        <v>87591</v>
      </c>
    </row>
    <row r="48" s="29" customFormat="1" ht="17" customHeight="1" spans="1:5">
      <c r="A48" s="59">
        <v>45</v>
      </c>
      <c r="B48" s="74"/>
      <c r="C48" s="91" t="s">
        <v>58</v>
      </c>
      <c r="D48" s="91">
        <v>57</v>
      </c>
      <c r="E48" s="96">
        <v>100754.4</v>
      </c>
    </row>
    <row r="49" s="29" customFormat="1" ht="17" customHeight="1" spans="1:5">
      <c r="A49" s="59">
        <v>46</v>
      </c>
      <c r="B49" s="74"/>
      <c r="C49" s="91" t="s">
        <v>59</v>
      </c>
      <c r="D49" s="91">
        <v>529</v>
      </c>
      <c r="E49" s="96">
        <v>250933.1</v>
      </c>
    </row>
    <row r="50" s="29" customFormat="1" ht="17" customHeight="1" spans="1:5">
      <c r="A50" s="59">
        <v>47</v>
      </c>
      <c r="B50" s="74"/>
      <c r="C50" s="91" t="s">
        <v>60</v>
      </c>
      <c r="D50" s="91">
        <v>172</v>
      </c>
      <c r="E50" s="96">
        <v>183269.1</v>
      </c>
    </row>
    <row r="51" s="29" customFormat="1" ht="17" customHeight="1" spans="1:5">
      <c r="A51" s="59">
        <v>48</v>
      </c>
      <c r="B51" s="74"/>
      <c r="C51" s="91" t="s">
        <v>61</v>
      </c>
      <c r="D51" s="91">
        <v>208</v>
      </c>
      <c r="E51" s="96">
        <v>336710</v>
      </c>
    </row>
    <row r="52" s="29" customFormat="1" ht="17" customHeight="1" spans="1:5">
      <c r="A52" s="59">
        <v>49</v>
      </c>
      <c r="B52" s="74"/>
      <c r="C52" s="91" t="s">
        <v>62</v>
      </c>
      <c r="D52" s="91">
        <v>108</v>
      </c>
      <c r="E52" s="96">
        <v>78902.45</v>
      </c>
    </row>
    <row r="53" s="29" customFormat="1" ht="17" customHeight="1" spans="1:5">
      <c r="A53" s="59">
        <v>50</v>
      </c>
      <c r="B53" s="74"/>
      <c r="C53" s="91" t="s">
        <v>63</v>
      </c>
      <c r="D53" s="91">
        <v>10</v>
      </c>
      <c r="E53" s="96">
        <v>15639.15</v>
      </c>
    </row>
    <row r="54" s="29" customFormat="1" ht="17" customHeight="1" spans="1:5">
      <c r="A54" s="59">
        <v>51</v>
      </c>
      <c r="B54" s="74"/>
      <c r="C54" s="91" t="s">
        <v>64</v>
      </c>
      <c r="D54" s="91">
        <v>26</v>
      </c>
      <c r="E54" s="96">
        <v>10028.75</v>
      </c>
    </row>
    <row r="55" s="29" customFormat="1" ht="17" customHeight="1" spans="1:5">
      <c r="A55" s="59">
        <v>52</v>
      </c>
      <c r="B55" s="74"/>
      <c r="C55" s="91" t="s">
        <v>65</v>
      </c>
      <c r="D55" s="91">
        <v>1183</v>
      </c>
      <c r="E55" s="96">
        <v>630204.25</v>
      </c>
    </row>
    <row r="56" s="29" customFormat="1" ht="17" customHeight="1" spans="1:5">
      <c r="A56" s="59">
        <v>53</v>
      </c>
      <c r="B56" s="74"/>
      <c r="C56" s="91" t="s">
        <v>66</v>
      </c>
      <c r="D56" s="91">
        <v>1</v>
      </c>
      <c r="E56" s="96">
        <v>1599.8</v>
      </c>
    </row>
    <row r="57" s="29" customFormat="1" ht="17" customHeight="1" spans="1:5">
      <c r="A57" s="59">
        <v>54</v>
      </c>
      <c r="B57" s="74"/>
      <c r="C57" s="91" t="s">
        <v>67</v>
      </c>
      <c r="D57" s="91">
        <v>53</v>
      </c>
      <c r="E57" s="96">
        <v>88431.2</v>
      </c>
    </row>
    <row r="58" s="29" customFormat="1" ht="17" customHeight="1" spans="1:5">
      <c r="A58" s="59">
        <v>55</v>
      </c>
      <c r="B58" s="74"/>
      <c r="C58" s="91" t="s">
        <v>68</v>
      </c>
      <c r="D58" s="91">
        <v>108</v>
      </c>
      <c r="E58" s="96">
        <v>116585.9</v>
      </c>
    </row>
    <row r="59" s="29" customFormat="1" ht="17" customHeight="1" spans="1:5">
      <c r="A59" s="59">
        <v>56</v>
      </c>
      <c r="B59" s="74"/>
      <c r="C59" s="91" t="s">
        <v>69</v>
      </c>
      <c r="D59" s="91">
        <v>5</v>
      </c>
      <c r="E59" s="96">
        <v>1609.15</v>
      </c>
    </row>
    <row r="60" s="29" customFormat="1" ht="17" customHeight="1" spans="1:5">
      <c r="A60" s="59">
        <v>57</v>
      </c>
      <c r="B60" s="74"/>
      <c r="C60" s="91" t="s">
        <v>70</v>
      </c>
      <c r="D60" s="91">
        <v>9</v>
      </c>
      <c r="E60" s="96">
        <v>16799.4</v>
      </c>
    </row>
    <row r="61" s="29" customFormat="1" ht="17" customHeight="1" spans="1:5">
      <c r="A61" s="59">
        <v>58</v>
      </c>
      <c r="B61" s="77"/>
      <c r="C61" s="91" t="s">
        <v>71</v>
      </c>
      <c r="D61" s="91">
        <v>119</v>
      </c>
      <c r="E61" s="96">
        <v>68076.93</v>
      </c>
    </row>
    <row r="62" s="29" customFormat="1" ht="17" customHeight="1" spans="1:5">
      <c r="A62" s="59">
        <v>59</v>
      </c>
      <c r="B62" s="91" t="s">
        <v>72</v>
      </c>
      <c r="C62" s="97" t="s">
        <v>73</v>
      </c>
      <c r="D62" s="91">
        <v>2</v>
      </c>
      <c r="E62" s="92">
        <v>1059.8</v>
      </c>
    </row>
    <row r="63" s="29" customFormat="1" ht="17" customHeight="1" spans="1:5">
      <c r="A63" s="59">
        <v>60</v>
      </c>
      <c r="B63" s="70" t="s">
        <v>74</v>
      </c>
      <c r="C63" s="91" t="s">
        <v>75</v>
      </c>
      <c r="D63" s="91">
        <v>132</v>
      </c>
      <c r="E63" s="91">
        <v>72868.6000000001</v>
      </c>
    </row>
    <row r="64" s="29" customFormat="1" ht="17" customHeight="1" spans="1:5">
      <c r="A64" s="59">
        <v>61</v>
      </c>
      <c r="B64" s="74"/>
      <c r="C64" s="91" t="s">
        <v>76</v>
      </c>
      <c r="D64" s="91">
        <v>246</v>
      </c>
      <c r="E64" s="91">
        <v>123640.200000001</v>
      </c>
    </row>
    <row r="65" s="29" customFormat="1" ht="17" customHeight="1" spans="1:5">
      <c r="A65" s="59">
        <v>62</v>
      </c>
      <c r="B65" s="77"/>
      <c r="C65" s="91" t="s">
        <v>77</v>
      </c>
      <c r="D65" s="91">
        <v>466</v>
      </c>
      <c r="E65" s="91">
        <v>184455.49</v>
      </c>
    </row>
    <row r="66" s="29" customFormat="1" ht="17" customHeight="1" spans="1:5">
      <c r="A66" s="59">
        <v>63</v>
      </c>
      <c r="B66" s="81" t="s">
        <v>78</v>
      </c>
      <c r="C66" s="81" t="s">
        <v>79</v>
      </c>
      <c r="D66" s="98">
        <v>453</v>
      </c>
      <c r="E66" s="99">
        <v>216855.849999999</v>
      </c>
    </row>
    <row r="67" s="29" customFormat="1" ht="17" customHeight="1" spans="1:5">
      <c r="A67" s="59">
        <v>64</v>
      </c>
      <c r="B67" s="84"/>
      <c r="C67" s="84" t="s">
        <v>80</v>
      </c>
      <c r="D67" s="100">
        <v>81</v>
      </c>
      <c r="E67" s="101">
        <v>47417.3</v>
      </c>
    </row>
    <row r="68" s="29" customFormat="1" ht="17" customHeight="1" spans="1:5">
      <c r="A68" s="59">
        <v>65</v>
      </c>
      <c r="B68" s="84"/>
      <c r="C68" s="84" t="s">
        <v>81</v>
      </c>
      <c r="D68" s="100">
        <v>200</v>
      </c>
      <c r="E68" s="101">
        <v>112577.3</v>
      </c>
    </row>
  </sheetData>
  <mergeCells count="10">
    <mergeCell ref="A1:E1"/>
    <mergeCell ref="B4:B14"/>
    <mergeCell ref="B15:B23"/>
    <mergeCell ref="B24:B27"/>
    <mergeCell ref="B28:B31"/>
    <mergeCell ref="B32:B34"/>
    <mergeCell ref="B35:B39"/>
    <mergeCell ref="B40:B61"/>
    <mergeCell ref="B63:B65"/>
    <mergeCell ref="B66:B68"/>
  </mergeCells>
  <pageMargins left="0.708333333333333" right="0.708333333333333" top="0.550694444444444" bottom="0.51180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opLeftCell="A53" workbookViewId="0">
      <selection activeCell="C69" sqref="C69"/>
    </sheetView>
  </sheetViews>
  <sheetFormatPr defaultColWidth="9" defaultRowHeight="13.5" outlineLevelCol="4"/>
  <cols>
    <col min="1" max="1" width="7.625" customWidth="1"/>
    <col min="2" max="2" width="10.625" customWidth="1"/>
    <col min="3" max="3" width="40.125" customWidth="1"/>
    <col min="4" max="4" width="14.5" customWidth="1"/>
    <col min="5" max="5" width="14.625" style="30" customWidth="1"/>
    <col min="7" max="7" width="11.5"/>
    <col min="8" max="8" width="10.375"/>
  </cols>
  <sheetData>
    <row r="1" ht="52" customHeight="1" spans="1:5">
      <c r="A1" s="2" t="s">
        <v>82</v>
      </c>
      <c r="B1" s="2"/>
      <c r="C1" s="2"/>
      <c r="D1" s="2"/>
      <c r="E1" s="31"/>
    </row>
    <row r="2" ht="21" customHeight="1" spans="1:5">
      <c r="A2" s="15"/>
      <c r="B2" s="15"/>
      <c r="C2" s="15"/>
      <c r="D2" s="15"/>
      <c r="E2" s="15" t="s">
        <v>1</v>
      </c>
    </row>
    <row r="3" ht="28.5" spans="1:5">
      <c r="A3" s="4" t="s">
        <v>2</v>
      </c>
      <c r="B3" s="4" t="s">
        <v>3</v>
      </c>
      <c r="C3" s="4" t="s">
        <v>4</v>
      </c>
      <c r="D3" s="4" t="s">
        <v>5</v>
      </c>
      <c r="E3" s="32" t="s">
        <v>6</v>
      </c>
    </row>
    <row r="4" ht="19" customHeight="1" spans="1:5">
      <c r="A4" s="33">
        <v>1</v>
      </c>
      <c r="B4" s="34" t="s">
        <v>7</v>
      </c>
      <c r="C4" s="35" t="s">
        <v>15</v>
      </c>
      <c r="D4" s="33">
        <f>27+50+72+122+109+149+79+1+7+2</f>
        <v>618</v>
      </c>
      <c r="E4" s="36">
        <v>220709.65</v>
      </c>
    </row>
    <row r="5" ht="19" customHeight="1" spans="1:5">
      <c r="A5" s="33">
        <v>2</v>
      </c>
      <c r="B5" s="37"/>
      <c r="C5" s="38" t="s">
        <v>83</v>
      </c>
      <c r="D5" s="33">
        <v>608</v>
      </c>
      <c r="E5" s="36">
        <v>215730.9</v>
      </c>
    </row>
    <row r="6" ht="19" customHeight="1" spans="1:5">
      <c r="A6" s="33">
        <v>3</v>
      </c>
      <c r="B6" s="37"/>
      <c r="C6" s="38" t="s">
        <v>84</v>
      </c>
      <c r="D6" s="33">
        <v>382</v>
      </c>
      <c r="E6" s="36">
        <v>126676.4</v>
      </c>
    </row>
    <row r="7" ht="19" customHeight="1" spans="1:5">
      <c r="A7" s="33">
        <v>4</v>
      </c>
      <c r="B7" s="37"/>
      <c r="C7" s="39" t="s">
        <v>85</v>
      </c>
      <c r="D7" s="33">
        <v>156</v>
      </c>
      <c r="E7" s="36">
        <v>64673.5</v>
      </c>
    </row>
    <row r="8" ht="19" customHeight="1" spans="1:5">
      <c r="A8" s="33">
        <v>5</v>
      </c>
      <c r="B8" s="37"/>
      <c r="C8" s="38" t="s">
        <v>86</v>
      </c>
      <c r="D8" s="33">
        <v>123</v>
      </c>
      <c r="E8" s="36">
        <v>43428.95</v>
      </c>
    </row>
    <row r="9" ht="19" customHeight="1" spans="1:5">
      <c r="A9" s="33">
        <v>6</v>
      </c>
      <c r="B9" s="37"/>
      <c r="C9" s="38" t="s">
        <v>87</v>
      </c>
      <c r="D9" s="33">
        <f>17+12+22+8+21+19+12+1+8</f>
        <v>120</v>
      </c>
      <c r="E9" s="36">
        <v>37633.35</v>
      </c>
    </row>
    <row r="10" ht="19" customHeight="1" spans="1:5">
      <c r="A10" s="33">
        <v>7</v>
      </c>
      <c r="B10" s="37"/>
      <c r="C10" s="40" t="s">
        <v>88</v>
      </c>
      <c r="D10" s="33">
        <v>94</v>
      </c>
      <c r="E10" s="36">
        <v>29385.9</v>
      </c>
    </row>
    <row r="11" ht="19" customHeight="1" spans="1:5">
      <c r="A11" s="33">
        <v>8</v>
      </c>
      <c r="B11" s="37"/>
      <c r="C11" s="41" t="s">
        <v>89</v>
      </c>
      <c r="D11" s="33">
        <f>1+2+8+14+15+19+11+2+1+2</f>
        <v>75</v>
      </c>
      <c r="E11" s="36">
        <v>25118.9</v>
      </c>
    </row>
    <row r="12" ht="19" customHeight="1" spans="1:5">
      <c r="A12" s="33">
        <v>9</v>
      </c>
      <c r="B12" s="42"/>
      <c r="C12" s="33" t="s">
        <v>12</v>
      </c>
      <c r="D12" s="33">
        <f>1+2+2</f>
        <v>5</v>
      </c>
      <c r="E12" s="36">
        <v>1312.47</v>
      </c>
    </row>
    <row r="13" ht="19" customHeight="1" spans="1:5">
      <c r="A13" s="33">
        <v>10</v>
      </c>
      <c r="B13" s="33" t="s">
        <v>19</v>
      </c>
      <c r="C13" s="43" t="s">
        <v>23</v>
      </c>
      <c r="D13" s="33">
        <v>21</v>
      </c>
      <c r="E13" s="41">
        <v>7012.15</v>
      </c>
    </row>
    <row r="14" ht="19" customHeight="1" spans="1:5">
      <c r="A14" s="33">
        <v>11</v>
      </c>
      <c r="B14" s="33"/>
      <c r="C14" s="43" t="s">
        <v>90</v>
      </c>
      <c r="D14" s="33">
        <v>119</v>
      </c>
      <c r="E14" s="41">
        <v>39498.0499999999</v>
      </c>
    </row>
    <row r="15" ht="19" customHeight="1" spans="1:5">
      <c r="A15" s="33">
        <v>12</v>
      </c>
      <c r="B15" s="33"/>
      <c r="C15" s="43" t="s">
        <v>91</v>
      </c>
      <c r="D15" s="33">
        <v>330</v>
      </c>
      <c r="E15" s="41">
        <v>127765.100000001</v>
      </c>
    </row>
    <row r="16" ht="19" customHeight="1" spans="1:5">
      <c r="A16" s="33">
        <v>13</v>
      </c>
      <c r="B16" s="33"/>
      <c r="C16" s="43" t="s">
        <v>26</v>
      </c>
      <c r="D16" s="33">
        <v>125</v>
      </c>
      <c r="E16" s="41">
        <v>46708.9499999999</v>
      </c>
    </row>
    <row r="17" ht="19" customHeight="1" spans="1:5">
      <c r="A17" s="33">
        <v>14</v>
      </c>
      <c r="B17" s="33"/>
      <c r="C17" s="43" t="s">
        <v>28</v>
      </c>
      <c r="D17" s="33">
        <v>627</v>
      </c>
      <c r="E17" s="41">
        <v>238728.500000002</v>
      </c>
    </row>
    <row r="18" s="29" customFormat="1" ht="19" customHeight="1" spans="1:5">
      <c r="A18" s="33">
        <v>15</v>
      </c>
      <c r="B18" s="33" t="s">
        <v>29</v>
      </c>
      <c r="C18" s="33" t="s">
        <v>92</v>
      </c>
      <c r="D18" s="33">
        <v>130</v>
      </c>
      <c r="E18" s="36">
        <v>46382.45</v>
      </c>
    </row>
    <row r="19" ht="19" customHeight="1" spans="1:5">
      <c r="A19" s="33">
        <v>16</v>
      </c>
      <c r="B19" s="33" t="s">
        <v>34</v>
      </c>
      <c r="C19" s="44" t="s">
        <v>93</v>
      </c>
      <c r="D19" s="33">
        <v>150</v>
      </c>
      <c r="E19" s="36">
        <v>50697.5</v>
      </c>
    </row>
    <row r="20" ht="19" customHeight="1" spans="1:5">
      <c r="A20" s="33">
        <v>17</v>
      </c>
      <c r="B20" s="33"/>
      <c r="C20" s="33" t="s">
        <v>94</v>
      </c>
      <c r="D20" s="33">
        <v>96</v>
      </c>
      <c r="E20" s="36">
        <v>36284.05</v>
      </c>
    </row>
    <row r="21" ht="19" customHeight="1" spans="1:5">
      <c r="A21" s="33">
        <v>18</v>
      </c>
      <c r="B21" s="33"/>
      <c r="C21" s="44" t="s">
        <v>95</v>
      </c>
      <c r="D21" s="33">
        <v>70</v>
      </c>
      <c r="E21" s="36">
        <v>21940.1</v>
      </c>
    </row>
    <row r="22" ht="19" customHeight="1" spans="1:5">
      <c r="A22" s="33">
        <v>19</v>
      </c>
      <c r="B22" s="33"/>
      <c r="C22" s="44" t="s">
        <v>96</v>
      </c>
      <c r="D22" s="33">
        <v>75</v>
      </c>
      <c r="E22" s="36">
        <v>28794.8</v>
      </c>
    </row>
    <row r="23" ht="19" customHeight="1" spans="1:5">
      <c r="A23" s="33">
        <v>20</v>
      </c>
      <c r="B23" s="33"/>
      <c r="C23" s="33" t="s">
        <v>97</v>
      </c>
      <c r="D23" s="33">
        <v>5</v>
      </c>
      <c r="E23" s="36">
        <v>1859.25</v>
      </c>
    </row>
    <row r="24" ht="19" customHeight="1" spans="1:5">
      <c r="A24" s="33">
        <v>21</v>
      </c>
      <c r="B24" s="33"/>
      <c r="C24" s="33" t="s">
        <v>98</v>
      </c>
      <c r="D24" s="33">
        <v>77</v>
      </c>
      <c r="E24" s="36">
        <v>25114.8</v>
      </c>
    </row>
    <row r="25" customFormat="1" ht="19" customHeight="1" spans="1:5">
      <c r="A25" s="33">
        <v>22</v>
      </c>
      <c r="B25" s="33"/>
      <c r="C25" s="33" t="s">
        <v>99</v>
      </c>
      <c r="D25" s="33">
        <v>60</v>
      </c>
      <c r="E25" s="36">
        <v>20161.75</v>
      </c>
    </row>
    <row r="26" ht="19" customHeight="1" spans="1:5">
      <c r="A26" s="33">
        <v>23</v>
      </c>
      <c r="B26" s="33"/>
      <c r="C26" s="33" t="s">
        <v>38</v>
      </c>
      <c r="D26" s="33">
        <v>261</v>
      </c>
      <c r="E26" s="36">
        <v>86942.55</v>
      </c>
    </row>
    <row r="27" ht="19" customHeight="1" spans="1:5">
      <c r="A27" s="33">
        <v>24</v>
      </c>
      <c r="B27" s="34" t="s">
        <v>39</v>
      </c>
      <c r="C27" s="33" t="s">
        <v>41</v>
      </c>
      <c r="D27" s="33">
        <v>147</v>
      </c>
      <c r="E27" s="36">
        <v>53244.65</v>
      </c>
    </row>
    <row r="28" ht="19" customHeight="1" spans="1:5">
      <c r="A28" s="33">
        <v>25</v>
      </c>
      <c r="B28" s="37"/>
      <c r="C28" s="33" t="s">
        <v>100</v>
      </c>
      <c r="D28" s="33">
        <v>119</v>
      </c>
      <c r="E28" s="36">
        <v>43155.9</v>
      </c>
    </row>
    <row r="29" ht="19" customHeight="1" spans="1:5">
      <c r="A29" s="33">
        <v>26</v>
      </c>
      <c r="B29" s="37"/>
      <c r="C29" s="33" t="s">
        <v>101</v>
      </c>
      <c r="D29" s="33">
        <v>184</v>
      </c>
      <c r="E29" s="36">
        <v>66474.3</v>
      </c>
    </row>
    <row r="30" ht="19" customHeight="1" spans="1:5">
      <c r="A30" s="33">
        <v>27</v>
      </c>
      <c r="B30" s="37"/>
      <c r="C30" s="33" t="s">
        <v>102</v>
      </c>
      <c r="D30" s="33">
        <v>153</v>
      </c>
      <c r="E30" s="36">
        <v>62482.8</v>
      </c>
    </row>
    <row r="31" ht="19" customHeight="1" spans="1:5">
      <c r="A31" s="33">
        <v>28</v>
      </c>
      <c r="B31" s="37"/>
      <c r="C31" s="33" t="s">
        <v>103</v>
      </c>
      <c r="D31" s="33">
        <v>108</v>
      </c>
      <c r="E31" s="36">
        <v>37695.6</v>
      </c>
    </row>
    <row r="32" ht="19" customHeight="1" spans="1:5">
      <c r="A32" s="33">
        <v>29</v>
      </c>
      <c r="B32" s="42"/>
      <c r="C32" s="33" t="s">
        <v>104</v>
      </c>
      <c r="D32" s="33">
        <v>52</v>
      </c>
      <c r="E32" s="36">
        <v>16207.85</v>
      </c>
    </row>
    <row r="33" ht="19" customHeight="1" spans="1:5">
      <c r="A33" s="33">
        <v>30</v>
      </c>
      <c r="B33" s="34" t="s">
        <v>43</v>
      </c>
      <c r="C33" s="45" t="s">
        <v>48</v>
      </c>
      <c r="D33" s="45">
        <v>74</v>
      </c>
      <c r="E33" s="46">
        <v>24258.9</v>
      </c>
    </row>
    <row r="34" ht="19" customHeight="1" spans="1:5">
      <c r="A34" s="33">
        <v>31</v>
      </c>
      <c r="B34" s="37"/>
      <c r="C34" s="45" t="s">
        <v>105</v>
      </c>
      <c r="D34" s="45">
        <v>88</v>
      </c>
      <c r="E34" s="46">
        <v>30628</v>
      </c>
    </row>
    <row r="35" ht="19" customHeight="1" spans="1:5">
      <c r="A35" s="33">
        <v>32</v>
      </c>
      <c r="B35" s="42"/>
      <c r="C35" s="45" t="s">
        <v>106</v>
      </c>
      <c r="D35" s="45">
        <v>69</v>
      </c>
      <c r="E35" s="46">
        <v>23485.1</v>
      </c>
    </row>
    <row r="36" ht="19" customHeight="1" spans="1:5">
      <c r="A36" s="33">
        <v>33</v>
      </c>
      <c r="B36" s="34" t="s">
        <v>49</v>
      </c>
      <c r="C36" s="33" t="s">
        <v>107</v>
      </c>
      <c r="D36" s="33">
        <v>104</v>
      </c>
      <c r="E36" s="47">
        <v>32576.05</v>
      </c>
    </row>
    <row r="37" ht="19" customHeight="1" spans="1:5">
      <c r="A37" s="33">
        <v>34</v>
      </c>
      <c r="B37" s="37"/>
      <c r="C37" s="33" t="s">
        <v>108</v>
      </c>
      <c r="D37" s="33">
        <v>37</v>
      </c>
      <c r="E37" s="47">
        <v>18379.55</v>
      </c>
    </row>
    <row r="38" ht="19" customHeight="1" spans="1:5">
      <c r="A38" s="33">
        <v>35</v>
      </c>
      <c r="B38" s="37"/>
      <c r="C38" s="33" t="s">
        <v>109</v>
      </c>
      <c r="D38" s="33">
        <v>2</v>
      </c>
      <c r="E38" s="47">
        <v>479.7</v>
      </c>
    </row>
    <row r="39" ht="19" customHeight="1" spans="1:5">
      <c r="A39" s="33">
        <v>36</v>
      </c>
      <c r="B39" s="37"/>
      <c r="C39" s="33" t="s">
        <v>52</v>
      </c>
      <c r="D39" s="33">
        <v>1141</v>
      </c>
      <c r="E39" s="47">
        <v>385676.72</v>
      </c>
    </row>
    <row r="40" ht="19" customHeight="1" spans="1:5">
      <c r="A40" s="33">
        <v>37</v>
      </c>
      <c r="B40" s="37"/>
      <c r="C40" s="33" t="s">
        <v>110</v>
      </c>
      <c r="D40" s="33">
        <v>237</v>
      </c>
      <c r="E40" s="47">
        <v>46144.9</v>
      </c>
    </row>
    <row r="41" ht="19" customHeight="1" spans="1:5">
      <c r="A41" s="33">
        <v>38</v>
      </c>
      <c r="B41" s="37"/>
      <c r="C41" s="33" t="s">
        <v>111</v>
      </c>
      <c r="D41" s="33">
        <v>192</v>
      </c>
      <c r="E41" s="47">
        <v>68490.2</v>
      </c>
    </row>
    <row r="42" ht="19" customHeight="1" spans="1:5">
      <c r="A42" s="33">
        <v>39</v>
      </c>
      <c r="B42" s="37"/>
      <c r="C42" s="33" t="s">
        <v>112</v>
      </c>
      <c r="D42" s="33">
        <v>125</v>
      </c>
      <c r="E42" s="47">
        <v>45464.1</v>
      </c>
    </row>
    <row r="43" ht="19" customHeight="1" spans="1:5">
      <c r="A43" s="33">
        <v>40</v>
      </c>
      <c r="B43" s="37"/>
      <c r="C43" s="33" t="s">
        <v>56</v>
      </c>
      <c r="D43" s="33">
        <v>1525</v>
      </c>
      <c r="E43" s="47">
        <v>549880.85</v>
      </c>
    </row>
    <row r="44" ht="19" customHeight="1" spans="1:5">
      <c r="A44" s="33">
        <v>41</v>
      </c>
      <c r="B44" s="37"/>
      <c r="C44" s="33" t="s">
        <v>60</v>
      </c>
      <c r="D44" s="33">
        <v>4167</v>
      </c>
      <c r="E44" s="47">
        <v>1565196.95</v>
      </c>
    </row>
    <row r="45" ht="19" customHeight="1" spans="1:5">
      <c r="A45" s="33">
        <v>42</v>
      </c>
      <c r="B45" s="37"/>
      <c r="C45" s="33" t="s">
        <v>113</v>
      </c>
      <c r="D45" s="33">
        <v>72</v>
      </c>
      <c r="E45" s="47">
        <v>20529.35</v>
      </c>
    </row>
    <row r="46" ht="19" customHeight="1" spans="1:5">
      <c r="A46" s="33">
        <v>43</v>
      </c>
      <c r="B46" s="37"/>
      <c r="C46" s="33" t="s">
        <v>62</v>
      </c>
      <c r="D46" s="33">
        <v>2686</v>
      </c>
      <c r="E46" s="47">
        <v>993325.85</v>
      </c>
    </row>
    <row r="47" ht="19" customHeight="1" spans="1:5">
      <c r="A47" s="33">
        <v>44</v>
      </c>
      <c r="B47" s="37"/>
      <c r="C47" s="33" t="s">
        <v>114</v>
      </c>
      <c r="D47" s="33">
        <v>162</v>
      </c>
      <c r="E47" s="47">
        <v>58634.3</v>
      </c>
    </row>
    <row r="48" ht="19" customHeight="1" spans="1:5">
      <c r="A48" s="33">
        <v>45</v>
      </c>
      <c r="B48" s="37"/>
      <c r="C48" s="33" t="s">
        <v>115</v>
      </c>
      <c r="D48" s="33">
        <v>5</v>
      </c>
      <c r="E48" s="47">
        <v>1949.25</v>
      </c>
    </row>
    <row r="49" ht="19" customHeight="1" spans="1:5">
      <c r="A49" s="33">
        <v>46</v>
      </c>
      <c r="B49" s="37"/>
      <c r="C49" s="33" t="s">
        <v>66</v>
      </c>
      <c r="D49" s="33">
        <v>54</v>
      </c>
      <c r="E49" s="47">
        <v>26619.55</v>
      </c>
    </row>
    <row r="50" ht="19" customHeight="1" spans="1:5">
      <c r="A50" s="33">
        <v>47</v>
      </c>
      <c r="B50" s="37"/>
      <c r="C50" s="33" t="s">
        <v>67</v>
      </c>
      <c r="D50" s="33">
        <v>1922</v>
      </c>
      <c r="E50" s="47">
        <v>716292.7</v>
      </c>
    </row>
    <row r="51" ht="19" customHeight="1" spans="1:5">
      <c r="A51" s="33">
        <v>48</v>
      </c>
      <c r="B51" s="37"/>
      <c r="C51" s="33" t="s">
        <v>69</v>
      </c>
      <c r="D51" s="33">
        <v>19</v>
      </c>
      <c r="E51" s="47">
        <v>6187.45</v>
      </c>
    </row>
    <row r="52" ht="19" customHeight="1" spans="1:5">
      <c r="A52" s="33">
        <v>49</v>
      </c>
      <c r="B52" s="37"/>
      <c r="C52" s="33" t="s">
        <v>116</v>
      </c>
      <c r="D52" s="33">
        <v>244</v>
      </c>
      <c r="E52" s="47">
        <v>67421</v>
      </c>
    </row>
    <row r="53" ht="19" customHeight="1" spans="1:5">
      <c r="A53" s="33">
        <v>50</v>
      </c>
      <c r="B53" s="42"/>
      <c r="C53" s="33" t="s">
        <v>117</v>
      </c>
      <c r="D53" s="33">
        <v>9</v>
      </c>
      <c r="E53" s="47">
        <v>1860.75</v>
      </c>
    </row>
    <row r="54" ht="19" customHeight="1" spans="1:5">
      <c r="A54" s="33">
        <v>51</v>
      </c>
      <c r="B54" s="48" t="s">
        <v>72</v>
      </c>
      <c r="C54" s="49" t="s">
        <v>118</v>
      </c>
      <c r="D54" s="49">
        <v>241</v>
      </c>
      <c r="E54" s="50">
        <v>76585.2</v>
      </c>
    </row>
    <row r="55" ht="19" customHeight="1" spans="1:5">
      <c r="A55" s="33">
        <v>52</v>
      </c>
      <c r="B55" s="51"/>
      <c r="C55" s="49" t="s">
        <v>119</v>
      </c>
      <c r="D55" s="49">
        <v>174</v>
      </c>
      <c r="E55" s="50">
        <v>59689.15</v>
      </c>
    </row>
    <row r="56" ht="19" customHeight="1" spans="1:5">
      <c r="A56" s="33">
        <v>53</v>
      </c>
      <c r="B56" s="51"/>
      <c r="C56" s="49" t="s">
        <v>120</v>
      </c>
      <c r="D56" s="49">
        <v>191</v>
      </c>
      <c r="E56" s="50">
        <v>53066.65</v>
      </c>
    </row>
    <row r="57" ht="19" customHeight="1" spans="1:5">
      <c r="A57" s="33">
        <v>54</v>
      </c>
      <c r="B57" s="51"/>
      <c r="C57" s="49" t="s">
        <v>121</v>
      </c>
      <c r="D57" s="49">
        <v>175</v>
      </c>
      <c r="E57" s="50">
        <v>58604.05</v>
      </c>
    </row>
    <row r="58" ht="19" customHeight="1" spans="1:5">
      <c r="A58" s="33">
        <v>55</v>
      </c>
      <c r="B58" s="51"/>
      <c r="C58" s="49" t="s">
        <v>122</v>
      </c>
      <c r="D58" s="49">
        <v>6</v>
      </c>
      <c r="E58" s="50">
        <v>2659.25</v>
      </c>
    </row>
    <row r="59" ht="19" customHeight="1" spans="1:5">
      <c r="A59" s="33">
        <v>56</v>
      </c>
      <c r="B59" s="52"/>
      <c r="C59" s="49" t="s">
        <v>123</v>
      </c>
      <c r="D59" s="49">
        <v>47</v>
      </c>
      <c r="E59" s="50">
        <v>15517.95</v>
      </c>
    </row>
    <row r="60" ht="19" customHeight="1" spans="1:5">
      <c r="A60" s="33">
        <v>57</v>
      </c>
      <c r="B60" s="33" t="s">
        <v>74</v>
      </c>
      <c r="C60" s="53" t="s">
        <v>124</v>
      </c>
      <c r="D60" s="54">
        <v>185</v>
      </c>
      <c r="E60" s="55">
        <v>62288.3999999999</v>
      </c>
    </row>
    <row r="61" ht="19" customHeight="1" spans="1:5">
      <c r="A61" s="33">
        <v>58</v>
      </c>
      <c r="B61" s="34" t="s">
        <v>78</v>
      </c>
      <c r="C61" s="33" t="s">
        <v>125</v>
      </c>
      <c r="D61" s="33">
        <v>254</v>
      </c>
      <c r="E61" s="36">
        <v>84449.6500000001</v>
      </c>
    </row>
    <row r="62" ht="19" customHeight="1" spans="1:5">
      <c r="A62" s="33">
        <v>59</v>
      </c>
      <c r="B62" s="37"/>
      <c r="C62" s="33" t="s">
        <v>126</v>
      </c>
      <c r="D62" s="33">
        <v>44</v>
      </c>
      <c r="E62" s="36">
        <v>13323.7</v>
      </c>
    </row>
    <row r="63" ht="19" customHeight="1" spans="1:5">
      <c r="A63" s="33">
        <v>60</v>
      </c>
      <c r="B63" s="37"/>
      <c r="C63" s="33" t="s">
        <v>127</v>
      </c>
      <c r="D63" s="33">
        <v>99</v>
      </c>
      <c r="E63" s="36">
        <v>43254.1999999999</v>
      </c>
    </row>
    <row r="64" ht="19" customHeight="1" spans="1:5">
      <c r="A64" s="33">
        <v>61</v>
      </c>
      <c r="B64" s="37"/>
      <c r="C64" s="33" t="s">
        <v>128</v>
      </c>
      <c r="D64" s="33">
        <v>151</v>
      </c>
      <c r="E64" s="36">
        <v>55938.4499999999</v>
      </c>
    </row>
    <row r="65" ht="19" customHeight="1" spans="1:5">
      <c r="A65" s="33">
        <v>62</v>
      </c>
      <c r="B65" s="37"/>
      <c r="C65" s="33" t="s">
        <v>129</v>
      </c>
      <c r="D65" s="33">
        <v>85</v>
      </c>
      <c r="E65" s="36">
        <v>36773.8</v>
      </c>
    </row>
    <row r="66" ht="19" customHeight="1" spans="1:5">
      <c r="A66" s="33">
        <v>63</v>
      </c>
      <c r="B66" s="42"/>
      <c r="C66" s="33" t="s">
        <v>130</v>
      </c>
      <c r="D66" s="33">
        <v>9</v>
      </c>
      <c r="E66" s="36">
        <v>2563.65</v>
      </c>
    </row>
    <row r="67" ht="19" customHeight="1" spans="1:5">
      <c r="A67" s="56" t="s">
        <v>131</v>
      </c>
      <c r="B67" s="56"/>
      <c r="C67" s="56"/>
      <c r="D67" s="56">
        <f>SUM(D4:D66)</f>
        <v>19685</v>
      </c>
      <c r="E67" s="57">
        <f>SUM(E4:E66)</f>
        <v>7070016.44</v>
      </c>
    </row>
  </sheetData>
  <mergeCells count="10">
    <mergeCell ref="A1:E1"/>
    <mergeCell ref="A67:C67"/>
    <mergeCell ref="B4:B12"/>
    <mergeCell ref="B13:B17"/>
    <mergeCell ref="B19:B26"/>
    <mergeCell ref="B27:B32"/>
    <mergeCell ref="B33:B35"/>
    <mergeCell ref="B36:B53"/>
    <mergeCell ref="B54:B59"/>
    <mergeCell ref="B61:B66"/>
  </mergeCells>
  <pageMargins left="0.75" right="0.747916666666667" top="0.747916666666667" bottom="0.747916666666667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G9" sqref="G9"/>
    </sheetView>
  </sheetViews>
  <sheetFormatPr defaultColWidth="9" defaultRowHeight="13.5" outlineLevelCol="4"/>
  <cols>
    <col min="1" max="1" width="10" customWidth="1"/>
    <col min="2" max="2" width="11" customWidth="1"/>
    <col min="3" max="3" width="32.125" customWidth="1"/>
    <col min="4" max="4" width="16.25" customWidth="1"/>
    <col min="5" max="5" width="18.25" customWidth="1"/>
  </cols>
  <sheetData>
    <row r="1" ht="64" customHeight="1" spans="1:5">
      <c r="A1" s="2" t="s">
        <v>132</v>
      </c>
      <c r="B1" s="2"/>
      <c r="C1" s="2"/>
      <c r="D1" s="2"/>
      <c r="E1" s="2"/>
    </row>
    <row r="2" ht="39" customHeight="1" spans="1:5">
      <c r="A2" s="15"/>
      <c r="B2" s="15"/>
      <c r="C2" s="15"/>
      <c r="D2" s="15"/>
      <c r="E2" s="15" t="s">
        <v>1</v>
      </c>
    </row>
    <row r="3" ht="34" customHeight="1" spans="1: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ht="34" customHeight="1" spans="1:5">
      <c r="A4" s="17">
        <v>1</v>
      </c>
      <c r="B4" s="18" t="s">
        <v>7</v>
      </c>
      <c r="C4" s="19" t="s">
        <v>11</v>
      </c>
      <c r="D4" s="19">
        <v>3</v>
      </c>
      <c r="E4" s="19">
        <v>2400</v>
      </c>
    </row>
    <row r="5" ht="34" customHeight="1" spans="1:5">
      <c r="A5" s="17">
        <v>2</v>
      </c>
      <c r="B5" s="20"/>
      <c r="C5" s="21" t="s">
        <v>16</v>
      </c>
      <c r="D5" s="21">
        <v>2</v>
      </c>
      <c r="E5" s="21">
        <v>1660</v>
      </c>
    </row>
    <row r="6" ht="34" customHeight="1" spans="1:5">
      <c r="A6" s="17">
        <v>3</v>
      </c>
      <c r="B6" s="22" t="s">
        <v>34</v>
      </c>
      <c r="C6" s="23" t="s">
        <v>35</v>
      </c>
      <c r="D6" s="17">
        <v>2</v>
      </c>
      <c r="E6" s="17">
        <v>1255.35</v>
      </c>
    </row>
    <row r="7" ht="34" customHeight="1" spans="1:5">
      <c r="A7" s="17">
        <v>4</v>
      </c>
      <c r="B7" s="24" t="s">
        <v>49</v>
      </c>
      <c r="C7" s="21" t="s">
        <v>52</v>
      </c>
      <c r="D7" s="21">
        <v>21</v>
      </c>
      <c r="E7" s="25">
        <v>5858.43</v>
      </c>
    </row>
    <row r="8" ht="34" customHeight="1" spans="1:5">
      <c r="A8" s="17">
        <v>5</v>
      </c>
      <c r="B8" s="24"/>
      <c r="C8" s="21" t="s">
        <v>53</v>
      </c>
      <c r="D8" s="21">
        <v>83</v>
      </c>
      <c r="E8" s="25">
        <v>40288.65</v>
      </c>
    </row>
    <row r="9" ht="34" customHeight="1" spans="1:5">
      <c r="A9" s="26" t="s">
        <v>131</v>
      </c>
      <c r="B9" s="27"/>
      <c r="C9" s="28"/>
      <c r="D9" s="17">
        <f>SUM(D4:D8)</f>
        <v>111</v>
      </c>
      <c r="E9" s="17">
        <f>SUM(E4:E8)</f>
        <v>51462.43</v>
      </c>
    </row>
  </sheetData>
  <mergeCells count="4">
    <mergeCell ref="A1:E1"/>
    <mergeCell ref="A9:C9"/>
    <mergeCell ref="B4:B5"/>
    <mergeCell ref="B7:B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12" sqref="E12"/>
    </sheetView>
  </sheetViews>
  <sheetFormatPr defaultColWidth="9" defaultRowHeight="13.5" outlineLevelRow="5" outlineLevelCol="4"/>
  <cols>
    <col min="1" max="1" width="8.5" customWidth="1"/>
    <col min="2" max="2" width="12.125" customWidth="1"/>
    <col min="3" max="3" width="34.75" customWidth="1"/>
    <col min="4" max="4" width="15.75" customWidth="1"/>
    <col min="5" max="5" width="17.25" customWidth="1"/>
  </cols>
  <sheetData>
    <row r="1" ht="75" customHeight="1" spans="1:5">
      <c r="A1" s="2" t="s">
        <v>133</v>
      </c>
      <c r="B1" s="2"/>
      <c r="C1" s="2"/>
      <c r="D1" s="2"/>
      <c r="E1" s="2"/>
    </row>
    <row r="2" ht="31" customHeight="1" spans="1:5">
      <c r="A2" s="3"/>
      <c r="B2" s="3"/>
      <c r="C2" s="3"/>
      <c r="D2" s="3"/>
      <c r="E2" s="3" t="s">
        <v>1</v>
      </c>
    </row>
    <row r="3" ht="3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8" customHeight="1" spans="1:5">
      <c r="A4" s="11">
        <v>1</v>
      </c>
      <c r="B4" s="11" t="s">
        <v>29</v>
      </c>
      <c r="C4" s="11" t="s">
        <v>134</v>
      </c>
      <c r="D4" s="12">
        <v>39</v>
      </c>
      <c r="E4" s="12">
        <v>19800</v>
      </c>
    </row>
    <row r="5" ht="38" customHeight="1" spans="1:5">
      <c r="A5" s="11">
        <v>2</v>
      </c>
      <c r="B5" s="5" t="s">
        <v>34</v>
      </c>
      <c r="C5" s="13" t="s">
        <v>135</v>
      </c>
      <c r="D5" s="5">
        <v>2</v>
      </c>
      <c r="E5" s="5">
        <v>1000</v>
      </c>
    </row>
    <row r="6" ht="38" customHeight="1" spans="1:5">
      <c r="A6" s="5" t="s">
        <v>131</v>
      </c>
      <c r="B6" s="5"/>
      <c r="C6" s="5"/>
      <c r="D6" s="14">
        <f>SUM(D4:D5)</f>
        <v>41</v>
      </c>
      <c r="E6" s="14">
        <f>SUM(E4:E5)</f>
        <v>20800</v>
      </c>
    </row>
  </sheetData>
  <mergeCells count="2">
    <mergeCell ref="A1:E1"/>
    <mergeCell ref="A6:C6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4" sqref="C4"/>
    </sheetView>
  </sheetViews>
  <sheetFormatPr defaultColWidth="9" defaultRowHeight="13.5" outlineLevelRow="5" outlineLevelCol="4"/>
  <cols>
    <col min="1" max="1" width="6.75" customWidth="1"/>
    <col min="2" max="2" width="10.25" customWidth="1"/>
    <col min="3" max="3" width="41.5" customWidth="1"/>
    <col min="4" max="4" width="14.5" customWidth="1"/>
    <col min="5" max="5" width="15" customWidth="1"/>
  </cols>
  <sheetData>
    <row r="1" ht="63" customHeight="1" spans="1:5">
      <c r="A1" s="2" t="s">
        <v>136</v>
      </c>
      <c r="B1" s="2"/>
      <c r="C1" s="2"/>
      <c r="D1" s="2"/>
      <c r="E1" s="2"/>
    </row>
    <row r="2" s="1" customFormat="1" ht="40" customHeight="1" spans="1:5">
      <c r="A2" s="3"/>
      <c r="B2" s="3"/>
      <c r="C2" s="3"/>
      <c r="D2" s="3"/>
      <c r="E2" s="3" t="s">
        <v>1</v>
      </c>
    </row>
    <row r="3" s="1" customFormat="1" ht="4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40" customHeight="1" spans="1:5">
      <c r="A4" s="5">
        <v>1</v>
      </c>
      <c r="B4" s="5" t="s">
        <v>39</v>
      </c>
      <c r="C4" s="5" t="s">
        <v>137</v>
      </c>
      <c r="D4" s="5">
        <v>0</v>
      </c>
      <c r="E4" s="6">
        <v>0</v>
      </c>
    </row>
    <row r="5" s="1" customFormat="1" ht="40" customHeight="1" spans="1:5">
      <c r="A5" s="5">
        <v>2</v>
      </c>
      <c r="B5" s="5" t="s">
        <v>49</v>
      </c>
      <c r="C5" s="5" t="s">
        <v>138</v>
      </c>
      <c r="D5" s="5">
        <v>20</v>
      </c>
      <c r="E5" s="7">
        <v>11661.75</v>
      </c>
    </row>
    <row r="6" s="1" customFormat="1" ht="40" customHeight="1" spans="1:5">
      <c r="A6" s="8" t="s">
        <v>131</v>
      </c>
      <c r="B6" s="9"/>
      <c r="C6" s="10"/>
      <c r="D6" s="5">
        <f>SUM(D5:D5)</f>
        <v>20</v>
      </c>
      <c r="E6" s="5">
        <f>SUM(E5:E5)</f>
        <v>11661.75</v>
      </c>
    </row>
  </sheetData>
  <mergeCells count="2">
    <mergeCell ref="A1:E1"/>
    <mergeCell ref="A6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家电</vt:lpstr>
      <vt:lpstr>数码</vt:lpstr>
      <vt:lpstr>家居</vt:lpstr>
      <vt:lpstr>电动自行车</vt:lpstr>
      <vt:lpstr>建材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2026-02-10T01:15:37Z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CE2170E6C6B54A30B93BE4F8C697140E_13</vt:lpwstr>
  </property>
  <property fmtid="{D5CDD505-2E9C-101B-9397-08002B2CF9AE}" pid="4" name="CalculationRule">
    <vt:i4>0</vt:i4>
  </property>
</Properties>
</file>