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Sheet1!$C$2:$L$11</definedName>
  </definedNames>
  <calcPr calcId="144525"/>
</workbook>
</file>

<file path=xl/sharedStrings.xml><?xml version="1.0" encoding="utf-8"?>
<sst xmlns="http://schemas.openxmlformats.org/spreadsheetml/2006/main" count="92" uniqueCount="53">
  <si>
    <t>伊春市2025年下半年事业单位公开招聘市直事业单位（教育系统)笔试、面试总成绩</t>
  </si>
  <si>
    <t>序号</t>
  </si>
  <si>
    <t>主管部门</t>
  </si>
  <si>
    <t>事业单位</t>
  </si>
  <si>
    <t>招录岗位</t>
  </si>
  <si>
    <t>岗位代码</t>
  </si>
  <si>
    <t>准考证号</t>
  </si>
  <si>
    <t>姓名</t>
  </si>
  <si>
    <t>职测分数</t>
  </si>
  <si>
    <t>综合分数</t>
  </si>
  <si>
    <t>总分</t>
  </si>
  <si>
    <t>政策性加分</t>
  </si>
  <si>
    <t>笔试总成绩</t>
  </si>
  <si>
    <t>笔试总成绩×60%</t>
  </si>
  <si>
    <t>面试成绩</t>
  </si>
  <si>
    <t>面试成绩×40%</t>
  </si>
  <si>
    <t>笔试、面试总成绩</t>
  </si>
  <si>
    <t>笔试、面试总成绩排名</t>
  </si>
  <si>
    <t>备注</t>
  </si>
  <si>
    <t>伊春市教育局</t>
  </si>
  <si>
    <t>伊春市教育研究院</t>
  </si>
  <si>
    <t>小学数学教研员</t>
  </si>
  <si>
    <t>00802601</t>
  </si>
  <si>
    <t>4123081000117</t>
  </si>
  <si>
    <t>李妍婷</t>
  </si>
  <si>
    <t>4123081000204</t>
  </si>
  <si>
    <t>丁皓月</t>
  </si>
  <si>
    <t>4123081000126</t>
  </si>
  <si>
    <t>李爽</t>
  </si>
  <si>
    <t>初中物理教研员</t>
  </si>
  <si>
    <t>00802602</t>
  </si>
  <si>
    <t>4223081000309</t>
  </si>
  <si>
    <t>于家懿</t>
  </si>
  <si>
    <t>4223081000305</t>
  </si>
  <si>
    <t>林家乐</t>
  </si>
  <si>
    <t>4223081000314</t>
  </si>
  <si>
    <t>张静琦</t>
  </si>
  <si>
    <t>伊春市特殊教育学校</t>
  </si>
  <si>
    <t>特教教师</t>
  </si>
  <si>
    <t>00802701</t>
  </si>
  <si>
    <t>4123081000130</t>
  </si>
  <si>
    <t>唐嘉欣</t>
  </si>
  <si>
    <t>4123081000110</t>
  </si>
  <si>
    <t>王明健</t>
  </si>
  <si>
    <t>4123081000127</t>
  </si>
  <si>
    <t>肖莹</t>
  </si>
  <si>
    <t>4123081000104</t>
  </si>
  <si>
    <t>赵文鑫</t>
  </si>
  <si>
    <t>4123081000219</t>
  </si>
  <si>
    <t>李颖</t>
  </si>
  <si>
    <t>4123081000111</t>
  </si>
  <si>
    <t>曹继丹</t>
  </si>
  <si>
    <t>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</si>
</sst>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2" fillId="12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9" fillId="31" borderId="5" applyNumberFormat="false" applyAlignment="false" applyProtection="false">
      <alignment vertical="center"/>
    </xf>
    <xf numFmtId="0" fontId="20" fillId="12" borderId="7" applyNumberFormat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4"/>
  <sheetViews>
    <sheetView tabSelected="1" topLeftCell="A2" workbookViewId="0">
      <selection activeCell="H3" sqref="H3:R14"/>
    </sheetView>
  </sheetViews>
  <sheetFormatPr defaultColWidth="9" defaultRowHeight="35" customHeight="true"/>
  <cols>
    <col min="1" max="1" width="7.125" customWidth="true"/>
    <col min="2" max="2" width="15.875" customWidth="true"/>
    <col min="3" max="3" width="20" style="2" customWidth="true"/>
    <col min="4" max="4" width="18.25" style="2" customWidth="true"/>
    <col min="5" max="5" width="11.875" style="3" customWidth="true"/>
    <col min="6" max="6" width="18.5" style="2" customWidth="true"/>
    <col min="7" max="7" width="10.5" style="2" customWidth="true"/>
    <col min="12" max="12" width="7.125" style="3" customWidth="true"/>
    <col min="13" max="15" width="9" style="4"/>
    <col min="17" max="17" width="9" style="4"/>
  </cols>
  <sheetData>
    <row r="1" ht="60" customHeight="true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true" ht="63" customHeight="true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1" customFormat="true" customHeight="true" spans="1:18">
      <c r="A3" s="7">
        <v>1</v>
      </c>
      <c r="B3" s="7" t="s">
        <v>19</v>
      </c>
      <c r="C3" s="8" t="s">
        <v>20</v>
      </c>
      <c r="D3" s="8" t="s">
        <v>21</v>
      </c>
      <c r="E3" s="8" t="s">
        <v>22</v>
      </c>
      <c r="F3" s="7" t="s">
        <v>23</v>
      </c>
      <c r="G3" s="8" t="s">
        <v>24</v>
      </c>
      <c r="H3" s="8">
        <v>88</v>
      </c>
      <c r="I3" s="8">
        <v>99</v>
      </c>
      <c r="J3" s="8">
        <v>187</v>
      </c>
      <c r="K3" s="8">
        <v>5</v>
      </c>
      <c r="L3" s="8">
        <v>68.8</v>
      </c>
      <c r="M3" s="7">
        <f>L3*0.6</f>
        <v>41.28</v>
      </c>
      <c r="N3" s="9">
        <v>78.13</v>
      </c>
      <c r="O3" s="7">
        <f>N3*0.4</f>
        <v>31.252</v>
      </c>
      <c r="P3" s="10">
        <f>M3+O3</f>
        <v>72.532</v>
      </c>
      <c r="Q3" s="7">
        <v>1</v>
      </c>
      <c r="R3" s="10"/>
    </row>
    <row r="4" s="1" customFormat="true" customHeight="true" spans="1:18">
      <c r="A4" s="7">
        <v>2</v>
      </c>
      <c r="B4" s="7" t="s">
        <v>19</v>
      </c>
      <c r="C4" s="8" t="s">
        <v>20</v>
      </c>
      <c r="D4" s="8" t="s">
        <v>21</v>
      </c>
      <c r="E4" s="8" t="s">
        <v>22</v>
      </c>
      <c r="F4" s="7" t="s">
        <v>25</v>
      </c>
      <c r="G4" s="8" t="s">
        <v>26</v>
      </c>
      <c r="H4" s="8">
        <v>101.5</v>
      </c>
      <c r="I4" s="8">
        <v>99</v>
      </c>
      <c r="J4" s="8">
        <v>200.5</v>
      </c>
      <c r="K4" s="8">
        <v>0</v>
      </c>
      <c r="L4" s="8">
        <v>66.5</v>
      </c>
      <c r="M4" s="7">
        <f>L4*0.6</f>
        <v>39.9</v>
      </c>
      <c r="N4" s="9">
        <v>76.2</v>
      </c>
      <c r="O4" s="7">
        <f>N4*0.4</f>
        <v>30.48</v>
      </c>
      <c r="P4" s="10">
        <f t="shared" ref="P4:P14" si="0">M4+O4</f>
        <v>70.38</v>
      </c>
      <c r="Q4" s="7">
        <v>2</v>
      </c>
      <c r="R4" s="10"/>
    </row>
    <row r="5" s="1" customFormat="true" customHeight="true" spans="1:18">
      <c r="A5" s="7">
        <v>3</v>
      </c>
      <c r="B5" s="7" t="s">
        <v>19</v>
      </c>
      <c r="C5" s="8" t="s">
        <v>20</v>
      </c>
      <c r="D5" s="8" t="s">
        <v>21</v>
      </c>
      <c r="E5" s="8" t="s">
        <v>22</v>
      </c>
      <c r="F5" s="7" t="s">
        <v>27</v>
      </c>
      <c r="G5" s="8" t="s">
        <v>28</v>
      </c>
      <c r="H5" s="8">
        <v>101</v>
      </c>
      <c r="I5" s="8">
        <v>99</v>
      </c>
      <c r="J5" s="8">
        <v>200</v>
      </c>
      <c r="K5" s="8">
        <v>0</v>
      </c>
      <c r="L5" s="8">
        <v>66.4</v>
      </c>
      <c r="M5" s="7">
        <f>L5*0.6</f>
        <v>39.84</v>
      </c>
      <c r="N5" s="9">
        <v>75.14</v>
      </c>
      <c r="O5" s="7">
        <f>N5*0.4</f>
        <v>30.056</v>
      </c>
      <c r="P5" s="10">
        <f t="shared" si="0"/>
        <v>69.896</v>
      </c>
      <c r="Q5" s="7">
        <v>3</v>
      </c>
      <c r="R5" s="10"/>
    </row>
    <row r="6" s="1" customFormat="true" customHeight="true" spans="1:18">
      <c r="A6" s="7">
        <v>4</v>
      </c>
      <c r="B6" s="7" t="s">
        <v>19</v>
      </c>
      <c r="C6" s="8" t="s">
        <v>20</v>
      </c>
      <c r="D6" s="8" t="s">
        <v>29</v>
      </c>
      <c r="E6" s="8" t="s">
        <v>30</v>
      </c>
      <c r="F6" s="7" t="s">
        <v>31</v>
      </c>
      <c r="G6" s="8" t="s">
        <v>32</v>
      </c>
      <c r="H6" s="8">
        <v>99.5</v>
      </c>
      <c r="I6" s="8">
        <v>82</v>
      </c>
      <c r="J6" s="8">
        <v>181.5</v>
      </c>
      <c r="K6" s="8">
        <v>0</v>
      </c>
      <c r="L6" s="8">
        <v>58.17</v>
      </c>
      <c r="M6" s="7">
        <f>L6*0.6</f>
        <v>34.902</v>
      </c>
      <c r="N6" s="9">
        <v>81.07</v>
      </c>
      <c r="O6" s="7">
        <f>N6*0.4</f>
        <v>32.428</v>
      </c>
      <c r="P6" s="10">
        <f t="shared" si="0"/>
        <v>67.33</v>
      </c>
      <c r="Q6" s="7">
        <v>1</v>
      </c>
      <c r="R6" s="10"/>
    </row>
    <row r="7" s="1" customFormat="true" customHeight="true" spans="1:18">
      <c r="A7" s="7">
        <v>5</v>
      </c>
      <c r="B7" s="7" t="s">
        <v>19</v>
      </c>
      <c r="C7" s="8" t="s">
        <v>20</v>
      </c>
      <c r="D7" s="8" t="s">
        <v>29</v>
      </c>
      <c r="E7" s="8" t="s">
        <v>30</v>
      </c>
      <c r="F7" s="7" t="s">
        <v>33</v>
      </c>
      <c r="G7" s="8" t="s">
        <v>34</v>
      </c>
      <c r="H7" s="8">
        <v>102.5</v>
      </c>
      <c r="I7" s="8">
        <v>80</v>
      </c>
      <c r="J7" s="8">
        <v>182.5</v>
      </c>
      <c r="K7" s="8">
        <v>0</v>
      </c>
      <c r="L7" s="8">
        <v>57.83</v>
      </c>
      <c r="M7" s="7">
        <f>L7*0.6</f>
        <v>34.698</v>
      </c>
      <c r="N7" s="9">
        <v>75.07</v>
      </c>
      <c r="O7" s="7">
        <f>N7*0.4</f>
        <v>30.028</v>
      </c>
      <c r="P7" s="10">
        <f t="shared" si="0"/>
        <v>64.726</v>
      </c>
      <c r="Q7" s="7">
        <v>2</v>
      </c>
      <c r="R7" s="10"/>
    </row>
    <row r="8" s="1" customFormat="true" customHeight="true" spans="1:18">
      <c r="A8" s="7">
        <v>6</v>
      </c>
      <c r="B8" s="7" t="s">
        <v>19</v>
      </c>
      <c r="C8" s="8" t="s">
        <v>20</v>
      </c>
      <c r="D8" s="8" t="s">
        <v>29</v>
      </c>
      <c r="E8" s="8" t="s">
        <v>30</v>
      </c>
      <c r="F8" s="7" t="s">
        <v>35</v>
      </c>
      <c r="G8" s="8" t="s">
        <v>36</v>
      </c>
      <c r="H8" s="8">
        <v>83</v>
      </c>
      <c r="I8" s="8">
        <v>81</v>
      </c>
      <c r="J8" s="8">
        <v>164</v>
      </c>
      <c r="K8" s="8">
        <v>0</v>
      </c>
      <c r="L8" s="8">
        <v>54.4</v>
      </c>
      <c r="M8" s="7">
        <f>L8*0.6</f>
        <v>32.64</v>
      </c>
      <c r="N8" s="9">
        <v>76.01</v>
      </c>
      <c r="O8" s="7">
        <f>N8*0.4</f>
        <v>30.404</v>
      </c>
      <c r="P8" s="10">
        <f t="shared" si="0"/>
        <v>63.044</v>
      </c>
      <c r="Q8" s="7">
        <v>3</v>
      </c>
      <c r="R8" s="10"/>
    </row>
    <row r="9" s="1" customFormat="true" customHeight="true" spans="1:18">
      <c r="A9" s="7">
        <v>7</v>
      </c>
      <c r="B9" s="7" t="s">
        <v>19</v>
      </c>
      <c r="C9" s="8" t="s">
        <v>37</v>
      </c>
      <c r="D9" s="8" t="s">
        <v>38</v>
      </c>
      <c r="E9" s="8" t="s">
        <v>39</v>
      </c>
      <c r="F9" s="7" t="s">
        <v>40</v>
      </c>
      <c r="G9" s="8" t="s">
        <v>41</v>
      </c>
      <c r="H9" s="8">
        <v>68.5</v>
      </c>
      <c r="I9" s="8">
        <v>94</v>
      </c>
      <c r="J9" s="8">
        <v>162.5</v>
      </c>
      <c r="K9" s="8">
        <v>0</v>
      </c>
      <c r="L9" s="8">
        <v>57.57</v>
      </c>
      <c r="M9" s="7">
        <f>L9*0.6</f>
        <v>34.542</v>
      </c>
      <c r="N9" s="9">
        <v>80.8</v>
      </c>
      <c r="O9" s="7">
        <f>N9*0.4</f>
        <v>32.32</v>
      </c>
      <c r="P9" s="10">
        <f t="shared" si="0"/>
        <v>66.862</v>
      </c>
      <c r="Q9" s="7">
        <v>1</v>
      </c>
      <c r="R9" s="10"/>
    </row>
    <row r="10" s="1" customFormat="true" customHeight="true" spans="1:18">
      <c r="A10" s="7">
        <v>8</v>
      </c>
      <c r="B10" s="7" t="s">
        <v>19</v>
      </c>
      <c r="C10" s="8" t="s">
        <v>37</v>
      </c>
      <c r="D10" s="8" t="s">
        <v>38</v>
      </c>
      <c r="E10" s="8" t="s">
        <v>39</v>
      </c>
      <c r="F10" s="7" t="s">
        <v>42</v>
      </c>
      <c r="G10" s="8" t="s">
        <v>43</v>
      </c>
      <c r="H10" s="8">
        <v>71.5</v>
      </c>
      <c r="I10" s="8">
        <v>87</v>
      </c>
      <c r="J10" s="8">
        <v>158.5</v>
      </c>
      <c r="K10" s="8">
        <v>0</v>
      </c>
      <c r="L10" s="8">
        <v>54.9</v>
      </c>
      <c r="M10" s="7">
        <f>L10*0.6</f>
        <v>32.94</v>
      </c>
      <c r="N10" s="9">
        <v>80.8</v>
      </c>
      <c r="O10" s="7">
        <f>N10*0.4</f>
        <v>32.32</v>
      </c>
      <c r="P10" s="10">
        <f>M10+O10</f>
        <v>65.26</v>
      </c>
      <c r="Q10" s="7">
        <v>2</v>
      </c>
      <c r="R10" s="10"/>
    </row>
    <row r="11" s="1" customFormat="true" customHeight="true" spans="1:18">
      <c r="A11" s="7">
        <v>9</v>
      </c>
      <c r="B11" s="7" t="s">
        <v>19</v>
      </c>
      <c r="C11" s="8" t="s">
        <v>37</v>
      </c>
      <c r="D11" s="8" t="s">
        <v>38</v>
      </c>
      <c r="E11" s="8" t="s">
        <v>39</v>
      </c>
      <c r="F11" s="7" t="s">
        <v>44</v>
      </c>
      <c r="G11" s="8" t="s">
        <v>45</v>
      </c>
      <c r="H11" s="8">
        <v>81.5</v>
      </c>
      <c r="I11" s="8">
        <v>78.5</v>
      </c>
      <c r="J11" s="8">
        <v>160</v>
      </c>
      <c r="K11" s="8">
        <v>0</v>
      </c>
      <c r="L11" s="8">
        <v>52.93</v>
      </c>
      <c r="M11" s="7">
        <f>L11*0.6</f>
        <v>31.758</v>
      </c>
      <c r="N11" s="9">
        <v>83</v>
      </c>
      <c r="O11" s="7">
        <f>N11*0.4</f>
        <v>33.2</v>
      </c>
      <c r="P11" s="10">
        <f>M11+O11</f>
        <v>64.958</v>
      </c>
      <c r="Q11" s="7">
        <v>3</v>
      </c>
      <c r="R11" s="10"/>
    </row>
    <row r="12" s="1" customFormat="true" customHeight="true" spans="1:18">
      <c r="A12" s="7">
        <v>10</v>
      </c>
      <c r="B12" s="7" t="s">
        <v>19</v>
      </c>
      <c r="C12" s="8" t="s">
        <v>37</v>
      </c>
      <c r="D12" s="8" t="s">
        <v>38</v>
      </c>
      <c r="E12" s="8" t="s">
        <v>39</v>
      </c>
      <c r="F12" s="7" t="s">
        <v>46</v>
      </c>
      <c r="G12" s="8" t="s">
        <v>47</v>
      </c>
      <c r="H12" s="8">
        <v>70</v>
      </c>
      <c r="I12" s="8">
        <v>79</v>
      </c>
      <c r="J12" s="8">
        <v>149</v>
      </c>
      <c r="K12" s="8">
        <v>5</v>
      </c>
      <c r="L12" s="8">
        <v>55.87</v>
      </c>
      <c r="M12" s="7">
        <f>L12*0.6</f>
        <v>33.522</v>
      </c>
      <c r="N12" s="9">
        <v>78.46</v>
      </c>
      <c r="O12" s="7">
        <f>N12*0.4</f>
        <v>31.384</v>
      </c>
      <c r="P12" s="10">
        <f>M12+O12</f>
        <v>64.906</v>
      </c>
      <c r="Q12" s="7">
        <v>4</v>
      </c>
      <c r="R12" s="10"/>
    </row>
    <row r="13" s="1" customFormat="true" customHeight="true" spans="1:18">
      <c r="A13" s="7">
        <v>11</v>
      </c>
      <c r="B13" s="7" t="s">
        <v>19</v>
      </c>
      <c r="C13" s="8" t="s">
        <v>37</v>
      </c>
      <c r="D13" s="8" t="s">
        <v>38</v>
      </c>
      <c r="E13" s="8" t="s">
        <v>39</v>
      </c>
      <c r="F13" s="7" t="s">
        <v>48</v>
      </c>
      <c r="G13" s="8" t="s">
        <v>49</v>
      </c>
      <c r="H13" s="8">
        <v>97.5</v>
      </c>
      <c r="I13" s="8">
        <v>78.5</v>
      </c>
      <c r="J13" s="8">
        <v>176</v>
      </c>
      <c r="K13" s="8">
        <v>0</v>
      </c>
      <c r="L13" s="8">
        <v>56.13</v>
      </c>
      <c r="M13" s="7">
        <f>L13*0.6</f>
        <v>33.678</v>
      </c>
      <c r="N13" s="9">
        <v>72</v>
      </c>
      <c r="O13" s="7">
        <f>N13*0.4</f>
        <v>28.8</v>
      </c>
      <c r="P13" s="10">
        <f>M13+O13</f>
        <v>62.478</v>
      </c>
      <c r="Q13" s="7">
        <v>5</v>
      </c>
      <c r="R13" s="10"/>
    </row>
    <row r="14" s="1" customFormat="true" customHeight="true" spans="1:18">
      <c r="A14" s="7">
        <v>12</v>
      </c>
      <c r="B14" s="7" t="s">
        <v>19</v>
      </c>
      <c r="C14" s="8" t="s">
        <v>37</v>
      </c>
      <c r="D14" s="8" t="s">
        <v>38</v>
      </c>
      <c r="E14" s="8" t="s">
        <v>39</v>
      </c>
      <c r="F14" s="7" t="s">
        <v>50</v>
      </c>
      <c r="G14" s="8" t="s">
        <v>51</v>
      </c>
      <c r="H14" s="8">
        <v>93</v>
      </c>
      <c r="I14" s="8">
        <v>81.5</v>
      </c>
      <c r="J14" s="8">
        <v>174.5</v>
      </c>
      <c r="K14" s="8">
        <v>0</v>
      </c>
      <c r="L14" s="8">
        <v>56.63</v>
      </c>
      <c r="M14" s="7">
        <f>L14*0.6</f>
        <v>33.978</v>
      </c>
      <c r="N14" s="9" t="s">
        <v>52</v>
      </c>
      <c r="O14" s="7"/>
      <c r="P14" s="10">
        <f>M14+O14</f>
        <v>33.978</v>
      </c>
      <c r="Q14" s="7"/>
      <c r="R14" s="10"/>
    </row>
  </sheetData>
  <autoFilter ref="C2:L11">
    <sortState ref="C2:L11">
      <sortCondition ref="E1"/>
    </sortState>
    <extLst/>
  </autoFilter>
  <mergeCells count="1">
    <mergeCell ref="A1:R1"/>
  </mergeCell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uos</cp:lastModifiedBy>
  <dcterms:created xsi:type="dcterms:W3CDTF">2025-12-06T08:44:00Z</dcterms:created>
  <dcterms:modified xsi:type="dcterms:W3CDTF">2026-04-27T09:26:09Z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7A9EE9D9F2F04B33A35BEB1EB7AFD6E5_13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1</vt:i4>
  </property>
</Properties>
</file>